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mamic\OneDrive - Učenički dom Maksimir\Desktop\OBJTRS24\"/>
    </mc:Choice>
  </mc:AlternateContent>
  <xr:revisionPtr revIDLastSave="0" documentId="13_ncr:1_{764BB15A-6B51-48CB-8E4A-F794D342DE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5" i="1" l="1"/>
  <c r="D129" i="1"/>
  <c r="D127" i="1"/>
  <c r="D125" i="1"/>
  <c r="D123" i="1"/>
  <c r="D120" i="1"/>
  <c r="D118" i="1"/>
  <c r="D116" i="1"/>
  <c r="D114" i="1"/>
  <c r="D112" i="1"/>
  <c r="D109" i="1"/>
  <c r="D107" i="1"/>
  <c r="D105" i="1"/>
  <c r="D103" i="1"/>
  <c r="D101" i="1"/>
  <c r="D146" i="1" s="1"/>
  <c r="D99" i="1"/>
  <c r="D97" i="1"/>
  <c r="D95" i="1"/>
  <c r="D93" i="1"/>
  <c r="D91" i="1"/>
  <c r="D89" i="1"/>
  <c r="D86" i="1"/>
  <c r="D84" i="1"/>
  <c r="D82" i="1"/>
  <c r="D79" i="1"/>
  <c r="D77" i="1"/>
  <c r="D75" i="1"/>
  <c r="D73" i="1"/>
  <c r="D71" i="1"/>
  <c r="D69" i="1"/>
  <c r="D67" i="1"/>
  <c r="D65" i="1"/>
  <c r="D63" i="1"/>
  <c r="D61" i="1"/>
  <c r="D59" i="1"/>
  <c r="D56" i="1"/>
  <c r="D54" i="1"/>
  <c r="D51" i="1"/>
  <c r="D48" i="1"/>
  <c r="D46" i="1"/>
  <c r="D44" i="1"/>
  <c r="D42" i="1"/>
  <c r="D40" i="1"/>
  <c r="D38" i="1"/>
  <c r="D36" i="1"/>
  <c r="D34" i="1"/>
  <c r="D31" i="1"/>
  <c r="D29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<sst xmlns="http://schemas.openxmlformats.org/spreadsheetml/2006/main" count="427" uniqueCount="191">
  <si>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</si>
  <si>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</si>
  <si>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</si>
  <si>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</si>
  <si>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</si>
  <si>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</si>
  <si>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</si>
  <si>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</si>
  <si>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MAKSIMIR_x000D_
TRG J.F.KENNEDYJA 9_x000D_
ZAGREB_x000D_
Tel: +385(1)2300632   Fax: +385(1)2300632_x000D_
OIB: 22902741182_x000D_
Mail: info@udm.hr_x000D_
IBAN: HR6625000091101032680</t>
  </si>
  <si>
    <t xml:space="preserve">Odgovorna Osoba: ZDRAVKA PULJIZ_x000D_
     </t>
  </si>
  <si>
    <t>Isplata Sredstava Za Razdoblje: 01.03.2025 Do 31.03.2025</t>
  </si>
  <si>
    <t>REA d.o.o ZAGREB</t>
  </si>
  <si>
    <t>97900371804</t>
  </si>
  <si>
    <t>10000 ZAGREB</t>
  </si>
  <si>
    <t xml:space="preserve">MATERIJAL I DIJELOVI ZA TEKUĆE I INVESTICIJSKO ODRŽAVANJE                                                                                             </t>
  </si>
  <si>
    <t>UČENIČKI DOM MAKSIMIR</t>
  </si>
  <si>
    <t>Ukupno:</t>
  </si>
  <si>
    <t>DM-DROGERIE MARKT d.o.o</t>
  </si>
  <si>
    <t>94124811986</t>
  </si>
  <si>
    <t>ZAGREB</t>
  </si>
  <si>
    <t xml:space="preserve">MATERIJAL I SIROVINE                                                                                                                                  </t>
  </si>
  <si>
    <t>MARINE AIR</t>
  </si>
  <si>
    <t>90789004458</t>
  </si>
  <si>
    <t xml:space="preserve">STRUČNO USAVRŠAVANJE ZAPOSLENIKA                                                                                                                      </t>
  </si>
  <si>
    <t>NAKNADE TROŠKOVA OSOBAMA IZVAN RADNOG ODNOSA</t>
  </si>
  <si>
    <t>LA TORTILLA D.O.O.</t>
  </si>
  <si>
    <t>90589830668</t>
  </si>
  <si>
    <t>10040 ZAGREB</t>
  </si>
  <si>
    <t>AGROPROTEINKA-ENERGIJA d.o.o.</t>
  </si>
  <si>
    <t>90174095121</t>
  </si>
  <si>
    <t>10360 SESVETE</t>
  </si>
  <si>
    <t xml:space="preserve">KOMUNALNE USLUGE                                                                                                                                      </t>
  </si>
  <si>
    <t>NAFTALINA obrt za proizvodnju</t>
  </si>
  <si>
    <t>87962251332</t>
  </si>
  <si>
    <t>Zagreb</t>
  </si>
  <si>
    <t>HRVATSKA POŠTA D.D. ZAGREB BRANIMIROVA 4</t>
  </si>
  <si>
    <t>87311810356</t>
  </si>
  <si>
    <t xml:space="preserve">USLUGE TELEFONA, POŠTE I PRIJEVOZA                                                                                                                    </t>
  </si>
  <si>
    <t>ŽIVA VODA D.O.O. ZAGREB  VRTNI PUT 3</t>
  </si>
  <si>
    <t>86255713939</t>
  </si>
  <si>
    <t>FINA ZAGREB VRTNI PUT 3</t>
  </si>
  <si>
    <t>85821130368</t>
  </si>
  <si>
    <t xml:space="preserve">OSTALE USLUGE                                                                                                                                         </t>
  </si>
  <si>
    <t>VODOOPSKRBA I ODVODNJA D.O.O. ZAGREB FOLNEGOVIĆEVA 1</t>
  </si>
  <si>
    <t>85584865987</t>
  </si>
  <si>
    <t>MULLER TRGOVINA ZAGREB D.O.O.</t>
  </si>
  <si>
    <t>84698789700</t>
  </si>
  <si>
    <t xml:space="preserve">UREDSKI MATERIJAL I OSTALI MATERIJALNI RASHODI                                                                                                        </t>
  </si>
  <si>
    <t>ZAGREBAČKI ELEKTRIČNI TRANVAJ</t>
  </si>
  <si>
    <t>82031999604</t>
  </si>
  <si>
    <t xml:space="preserve">NAKNADE ZA PRIJEVOZ, ZA RAD NA TERENU I ODVOJENI ŽIVOT                                                                                                </t>
  </si>
  <si>
    <t>AGRODALM D.O.O. ZAGREB  BLIZNO 13</t>
  </si>
  <si>
    <t>80649374262</t>
  </si>
  <si>
    <t>KOVAČIĆ KONZALTING D.O.O.</t>
  </si>
  <si>
    <t>79608058419</t>
  </si>
  <si>
    <t>21220 TROGIR</t>
  </si>
  <si>
    <t>HRVATSKA ZAJEDNICA OSNOVNIH ŠKOLA</t>
  </si>
  <si>
    <t>78661516143</t>
  </si>
  <si>
    <t>KLARA D.D. ZAGREB</t>
  </si>
  <si>
    <t>76842508189</t>
  </si>
  <si>
    <t>GRADSKA PLINARA D.O.O. ZAGREB RADNIČKA CESTA 1</t>
  </si>
  <si>
    <t>74364571096</t>
  </si>
  <si>
    <t xml:space="preserve">ENERGIJA                                                                                                                                              </t>
  </si>
  <si>
    <t>PEVEX d.o.o</t>
  </si>
  <si>
    <t>73660371074</t>
  </si>
  <si>
    <t>SESVETE 10360</t>
  </si>
  <si>
    <t>OPTIMUS LAB D.O.O. ČAKOVEC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</si>
  <si>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</si>
  <si>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</si>
  <si>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</si>
  <si>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BAUHAUS ZAGREB K.D. VELIMIRA ŠKORPIKA 27, 10090 ZAGREB</t>
  </si>
  <si>
    <t>71642207963</t>
  </si>
  <si>
    <t>ELEKTRO TKALEC d.o.o.</t>
  </si>
  <si>
    <t>71204493774</t>
  </si>
  <si>
    <t xml:space="preserve">USLUGE TEKUĆEG I INVESTICIJSKOG ODRŽAVANJA                                                                                                            </t>
  </si>
  <si>
    <t>SVIJET KOMUNIKACIJA ZAGREB PADOVČEVA 9</t>
  </si>
  <si>
    <t>70692244840</t>
  </si>
  <si>
    <t>HRT ZAGREB PRISAVLJE 3</t>
  </si>
  <si>
    <t>68419124305</t>
  </si>
  <si>
    <t>PRISTOJBE I NAKNADE</t>
  </si>
  <si>
    <t>LIDL HRVATSKA d.o.o.</t>
  </si>
  <si>
    <t>66089976432</t>
  </si>
  <si>
    <t xml:space="preserve">OSTALI NESPOMENUTI RASHODI POSLOVANJA                                                                                                                 </t>
  </si>
  <si>
    <t>UČENIČKI DOM ANTE BRUNE BUŠIĆA ZAGREB</t>
  </si>
  <si>
    <t>65883053647</t>
  </si>
  <si>
    <t>HEP OPSKRBA D.O.O. ZAGREB ULICA GRADA VUKOVARA 37</t>
  </si>
  <si>
    <t>63073332379</t>
  </si>
  <si>
    <t>KONZUM plus d.o.o.</t>
  </si>
  <si>
    <t>62226620908</t>
  </si>
  <si>
    <t>10 000 Zagreb</t>
  </si>
  <si>
    <t>GRADSKI URED ZAGREB TRG STJEPANA RADIĆA 1</t>
  </si>
  <si>
    <t>61817894937</t>
  </si>
  <si>
    <t>TEHNO ZAGREB D.O.O. HRASTOVIČKA 70</t>
  </si>
  <si>
    <t>60557784734</t>
  </si>
  <si>
    <t>JAVNA USTANOVA PARK PRIRODE MEDVEDNICA</t>
  </si>
  <si>
    <t>59832224817</t>
  </si>
  <si>
    <t>IGO-MAT d.o.o.</t>
  </si>
  <si>
    <t>55662000497</t>
  </si>
  <si>
    <t>Bregana</t>
  </si>
  <si>
    <t>KONCERTNA DVORANA VATROSLAV LISINSKI</t>
  </si>
  <si>
    <t>54493774760</t>
  </si>
  <si>
    <t>CWS-BOCO D.O.O.</t>
  </si>
  <si>
    <t>51026536351</t>
  </si>
  <si>
    <t>ZAKUPNINE I NAJAMNINE</t>
  </si>
  <si>
    <t>GRIFFON WASTE MANAGEMENT d.o.o.</t>
  </si>
  <si>
    <t>48437782274</t>
  </si>
  <si>
    <t>INTERSPAR</t>
  </si>
  <si>
    <t>46108893754</t>
  </si>
  <si>
    <t>10 000 ZAGREB</t>
  </si>
  <si>
    <t xml:space="preserve">SITNI INVENTAR I AUTO GUME                                                                                                                            </t>
  </si>
  <si>
    <t>VINDIJA D.D. VARAŽDIN</t>
  </si>
  <si>
    <t>44138062462</t>
  </si>
  <si>
    <t>VARAŽDIN</t>
  </si>
  <si>
    <t>VUGRINEC D.O.O DUBRAVICA</t>
  </si>
  <si>
    <t>43639861997</t>
  </si>
  <si>
    <t>10293 DUBRAVICA</t>
  </si>
  <si>
    <t>METRO ZAGREB JANKOMIR 31</t>
  </si>
  <si>
    <t>38016445738</t>
  </si>
  <si>
    <t>TOPLICE SVETI MAARTIN d.o.o.</t>
  </si>
  <si>
    <t>37324171729</t>
  </si>
  <si>
    <t>40313 SVETI MARTIN NA MURI</t>
  </si>
  <si>
    <t xml:space="preserve">SLUŽBENA PUTOVANJA                                                                                                                                    </t>
  </si>
  <si>
    <t>MEĐIMURSKA PRIRODA JAVNA USTANOVA ZA ZAŠTITU PRIRODE</t>
  </si>
  <si>
    <t>35686623551</t>
  </si>
  <si>
    <t>43315 KRIŽOVEC</t>
  </si>
  <si>
    <t>AGROLOGISTIKA d.o.o.</t>
  </si>
  <si>
    <t>35347183039</t>
  </si>
  <si>
    <t>ZAVOD ZA JAVNO ZDRAVSTVO ZAGREB MIROGOJSKA 16</t>
  </si>
  <si>
    <t>33392005961</t>
  </si>
  <si>
    <t xml:space="preserve">ZDRAVSTVENE I VETERINARSKE USLUGE                                                                                                                     </t>
  </si>
  <si>
    <t>OOPG Mlađan</t>
  </si>
  <si>
    <t>33360385415</t>
  </si>
  <si>
    <t>10342 Dubrava</t>
  </si>
  <si>
    <t>A-1 VIPMETRONET D.O.O. ZAGREB VRTNI PUT 1</t>
  </si>
  <si>
    <t>29524210204</t>
  </si>
  <si>
    <t>DeepIT d.o.o.</t>
  </si>
  <si>
    <t>28917545089</t>
  </si>
  <si>
    <t>GRAWE HRVATSKA DD ZAGREB</t>
  </si>
  <si>
    <t>28406115764</t>
  </si>
  <si>
    <t xml:space="preserve">PREMIJE OSIGURANJA                                                                                                                                    </t>
  </si>
  <si>
    <t>INA DD ZAGREB HEINZELOVA</t>
  </si>
  <si>
    <t>27759560625</t>
  </si>
  <si>
    <t>METEOR GRUPA-LABUD d.o.o.-za proizvodnju sredstava za čišćenje higj.i kemij.proizvoda</t>
  </si>
  <si>
    <t>23359164583</t>
  </si>
  <si>
    <t>POD NEBOM d.o.o. za usluge</t>
  </si>
  <si>
    <t>21984461547</t>
  </si>
  <si>
    <t>10257 BREZOVICA</t>
  </si>
  <si>
    <t>Nema Konta Na Odabranoj Razini</t>
  </si>
  <si>
    <t>KRAŠ-TRGOVINA d.o.o.</t>
  </si>
  <si>
    <t>19890028161</t>
  </si>
  <si>
    <t>PODRAVKA D.D. KOPRIVNICA</t>
  </si>
  <si>
    <t>18928523252</t>
  </si>
  <si>
    <t>48000 KOPRIVNICA</t>
  </si>
  <si>
    <t>ELEKTRO MIKULČIĆ ZAGREB</t>
  </si>
  <si>
    <t>09261764445</t>
  </si>
  <si>
    <t>LEDO plus d.o.o.</t>
  </si>
  <si>
    <t>07179054100</t>
  </si>
  <si>
    <t>ESK CROATIA ATEST ZAGRB PAKOŠTANSKA 5/II</t>
  </si>
  <si>
    <t>06135698286</t>
  </si>
  <si>
    <t xml:space="preserve">INTELEKTUALNE I OSOBNE USLUGE                                                                                                                         </t>
  </si>
  <si>
    <t>GLOBAL AUTO D.O.O. SAMOBOR</t>
  </si>
  <si>
    <t>05743327409</t>
  </si>
  <si>
    <t>10430 SAMOBOR</t>
  </si>
  <si>
    <t>ZVIBOR d.o.o.</t>
  </si>
  <si>
    <t>03454358063</t>
  </si>
  <si>
    <t>DOM ZDRAVLJA -CENTAR</t>
  </si>
  <si>
    <t>00053084642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</si>
  <si>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</si>
  <si>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</si>
  <si>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</si>
  <si>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PLAĆE ZA REDOVAN RAD</t>
  </si>
  <si>
    <t>DOPRINOSI ZA OBAVEZNO ZDRAVSTVENO OSIGURANJE</t>
  </si>
  <si>
    <t>DJELATNICU UD MAKSIMIR</t>
  </si>
  <si>
    <t xml:space="preserve">DJELATNICI UD MAKSIMIR </t>
  </si>
  <si>
    <t>ČLANOVI DOMSKOG</t>
  </si>
  <si>
    <t>MARJANOVIĆ ANTONIO</t>
  </si>
  <si>
    <t>ADDIKO BANK</t>
  </si>
  <si>
    <t>DJELATNIK UD MAKSIMIR</t>
  </si>
  <si>
    <t>OSTALI RASHODI ZA ZAPOSLENE</t>
  </si>
  <si>
    <t>14036333877</t>
  </si>
  <si>
    <t>DJELATNICU UD MAKSIMIR ERAZMUS</t>
  </si>
  <si>
    <t>NAGRADE UČENICIMA</t>
  </si>
  <si>
    <t>RI-PEX D.O.O.</t>
  </si>
  <si>
    <t>38597907756</t>
  </si>
  <si>
    <t>BEST COPY D.O.O.</t>
  </si>
  <si>
    <t>95659198757</t>
  </si>
  <si>
    <t>TEDI Poslovanje d.o.o.</t>
  </si>
  <si>
    <t>05614216244</t>
  </si>
  <si>
    <t>iNOVINE</t>
  </si>
  <si>
    <t>8503183779</t>
  </si>
  <si>
    <t>U Zagrebu, 14.04.2025.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</si>
</sst>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9"/>
  <sheetViews>
    <sheetView tabSelected="1" topLeftCell="A13" zoomScaleNormal="100" workbookViewId="0">
      <selection activeCell="C148" sqref="C14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2737.5</v>
      </c>
      <c r="E7" s="10">
        <v>3224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2737.5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49.5</v>
      </c>
      <c r="E9" s="10">
        <v>3222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49.5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19</v>
      </c>
      <c r="D11" s="18">
        <v>78.25</v>
      </c>
      <c r="E11" s="10">
        <v>3213</v>
      </c>
      <c r="F11" s="9" t="s">
        <v>23</v>
      </c>
      <c r="G11" s="28" t="s">
        <v>15</v>
      </c>
    </row>
    <row r="12" spans="1:7" x14ac:dyDescent="0.25">
      <c r="A12" s="9"/>
      <c r="B12" s="14"/>
      <c r="C12" s="10"/>
      <c r="D12" s="18">
        <v>2504</v>
      </c>
      <c r="E12" s="10">
        <v>3241</v>
      </c>
      <c r="F12" s="9" t="s">
        <v>24</v>
      </c>
      <c r="G12" s="29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SUM(D11:D12)</f>
        <v>2582.25</v>
      </c>
      <c r="E13" s="24"/>
      <c r="F13" s="26"/>
      <c r="G13" s="27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42.25</v>
      </c>
      <c r="E14" s="10">
        <v>3222</v>
      </c>
      <c r="F14" s="9" t="s">
        <v>20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42.25</v>
      </c>
      <c r="E15" s="24"/>
      <c r="F15" s="26"/>
      <c r="G15" s="27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13.27</v>
      </c>
      <c r="E16" s="10">
        <v>3234</v>
      </c>
      <c r="F16" s="9" t="s">
        <v>31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13.27</v>
      </c>
      <c r="E17" s="24"/>
      <c r="F17" s="26"/>
      <c r="G17" s="27"/>
    </row>
    <row r="18" spans="1:7" x14ac:dyDescent="0.25">
      <c r="A18" s="9" t="s">
        <v>32</v>
      </c>
      <c r="B18" s="14" t="s">
        <v>33</v>
      </c>
      <c r="C18" s="10" t="s">
        <v>34</v>
      </c>
      <c r="D18" s="18">
        <v>356.25</v>
      </c>
      <c r="E18" s="10">
        <v>3224</v>
      </c>
      <c r="F18" s="9" t="s">
        <v>14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356.25</v>
      </c>
      <c r="E19" s="24"/>
      <c r="F19" s="26"/>
      <c r="G19" s="27"/>
    </row>
    <row r="20" spans="1:7" x14ac:dyDescent="0.25">
      <c r="A20" s="9" t="s">
        <v>35</v>
      </c>
      <c r="B20" s="14" t="s">
        <v>36</v>
      </c>
      <c r="C20" s="10" t="s">
        <v>19</v>
      </c>
      <c r="D20" s="18">
        <v>12.11</v>
      </c>
      <c r="E20" s="10">
        <v>3231</v>
      </c>
      <c r="F20" s="9" t="s">
        <v>37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12.11</v>
      </c>
      <c r="E21" s="24"/>
      <c r="F21" s="26"/>
      <c r="G21" s="27"/>
    </row>
    <row r="22" spans="1:7" x14ac:dyDescent="0.25">
      <c r="A22" s="9" t="s">
        <v>38</v>
      </c>
      <c r="B22" s="14" t="s">
        <v>39</v>
      </c>
      <c r="C22" s="10" t="s">
        <v>13</v>
      </c>
      <c r="D22" s="18">
        <v>43</v>
      </c>
      <c r="E22" s="10">
        <v>3222</v>
      </c>
      <c r="F22" s="9" t="s">
        <v>20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43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19</v>
      </c>
      <c r="D24" s="18">
        <v>3.41</v>
      </c>
      <c r="E24" s="10">
        <v>3239</v>
      </c>
      <c r="F24" s="9" t="s">
        <v>42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3.41</v>
      </c>
      <c r="E25" s="24"/>
      <c r="F25" s="26"/>
      <c r="G25" s="27"/>
    </row>
    <row r="26" spans="1:7" x14ac:dyDescent="0.25">
      <c r="A26" s="9" t="s">
        <v>43</v>
      </c>
      <c r="B26" s="14" t="s">
        <v>44</v>
      </c>
      <c r="C26" s="10" t="s">
        <v>19</v>
      </c>
      <c r="D26" s="18">
        <v>1693.74</v>
      </c>
      <c r="E26" s="10">
        <v>3234</v>
      </c>
      <c r="F26" s="9" t="s">
        <v>31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1693.74</v>
      </c>
      <c r="E27" s="24"/>
      <c r="F27" s="26"/>
      <c r="G27" s="27"/>
    </row>
    <row r="28" spans="1:7" x14ac:dyDescent="0.25">
      <c r="A28" s="9" t="s">
        <v>45</v>
      </c>
      <c r="B28" s="14" t="s">
        <v>46</v>
      </c>
      <c r="C28" s="10" t="s">
        <v>19</v>
      </c>
      <c r="D28" s="18">
        <v>24.69</v>
      </c>
      <c r="E28" s="10">
        <v>3221</v>
      </c>
      <c r="F28" s="9" t="s">
        <v>47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24.69</v>
      </c>
      <c r="E29" s="24"/>
      <c r="F29" s="26"/>
      <c r="G29" s="27"/>
    </row>
    <row r="30" spans="1:7" x14ac:dyDescent="0.25">
      <c r="A30" s="9" t="s">
        <v>48</v>
      </c>
      <c r="B30" s="14" t="s">
        <v>49</v>
      </c>
      <c r="C30" s="10" t="s">
        <v>13</v>
      </c>
      <c r="D30" s="18">
        <v>346.41</v>
      </c>
      <c r="E30" s="10">
        <v>3212</v>
      </c>
      <c r="F30" s="9" t="s">
        <v>50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346.41</v>
      </c>
      <c r="E31" s="24"/>
      <c r="F31" s="26"/>
      <c r="G31" s="27"/>
    </row>
    <row r="32" spans="1:7" x14ac:dyDescent="0.25">
      <c r="A32" s="9" t="s">
        <v>51</v>
      </c>
      <c r="B32" s="14" t="s">
        <v>52</v>
      </c>
      <c r="C32" s="10" t="s">
        <v>19</v>
      </c>
      <c r="D32" s="18">
        <v>74.400000000000006</v>
      </c>
      <c r="E32" s="10">
        <v>3221</v>
      </c>
      <c r="F32" s="9" t="s">
        <v>47</v>
      </c>
      <c r="G32" s="28" t="s">
        <v>15</v>
      </c>
    </row>
    <row r="33" spans="1:7" x14ac:dyDescent="0.25">
      <c r="A33" s="9"/>
      <c r="B33" s="14"/>
      <c r="C33" s="10"/>
      <c r="D33" s="18">
        <v>2346.8000000000002</v>
      </c>
      <c r="E33" s="10">
        <v>3222</v>
      </c>
      <c r="F33" s="9" t="s">
        <v>20</v>
      </c>
      <c r="G33" s="29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SUM(D32:D33)</f>
        <v>2421.2000000000003</v>
      </c>
      <c r="E34" s="24"/>
      <c r="F34" s="26"/>
      <c r="G34" s="27"/>
    </row>
    <row r="35" spans="1:7" x14ac:dyDescent="0.25">
      <c r="A35" s="9" t="s">
        <v>53</v>
      </c>
      <c r="B35" s="14" t="s">
        <v>54</v>
      </c>
      <c r="C35" s="10" t="s">
        <v>55</v>
      </c>
      <c r="D35" s="18">
        <v>226</v>
      </c>
      <c r="E35" s="10">
        <v>3221</v>
      </c>
      <c r="F35" s="9" t="s">
        <v>47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226</v>
      </c>
      <c r="E36" s="24"/>
      <c r="F36" s="26"/>
      <c r="G36" s="27"/>
    </row>
    <row r="37" spans="1:7" x14ac:dyDescent="0.25">
      <c r="A37" s="9" t="s">
        <v>56</v>
      </c>
      <c r="B37" s="14" t="s">
        <v>57</v>
      </c>
      <c r="C37" s="10" t="s">
        <v>19</v>
      </c>
      <c r="D37" s="18">
        <v>120</v>
      </c>
      <c r="E37" s="10">
        <v>3213</v>
      </c>
      <c r="F37" s="9" t="s">
        <v>23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120</v>
      </c>
      <c r="E38" s="24"/>
      <c r="F38" s="26"/>
      <c r="G38" s="27"/>
    </row>
    <row r="39" spans="1:7" x14ac:dyDescent="0.25">
      <c r="A39" s="9" t="s">
        <v>58</v>
      </c>
      <c r="B39" s="14" t="s">
        <v>59</v>
      </c>
      <c r="C39" s="10" t="s">
        <v>13</v>
      </c>
      <c r="D39" s="18">
        <v>892.27</v>
      </c>
      <c r="E39" s="10">
        <v>3222</v>
      </c>
      <c r="F39" s="9" t="s">
        <v>20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892.27</v>
      </c>
      <c r="E40" s="24"/>
      <c r="F40" s="26"/>
      <c r="G40" s="27"/>
    </row>
    <row r="41" spans="1:7" x14ac:dyDescent="0.25">
      <c r="A41" s="9" t="s">
        <v>60</v>
      </c>
      <c r="B41" s="14" t="s">
        <v>61</v>
      </c>
      <c r="C41" s="10" t="s">
        <v>19</v>
      </c>
      <c r="D41" s="18">
        <v>4582.43</v>
      </c>
      <c r="E41" s="10">
        <v>3223</v>
      </c>
      <c r="F41" s="9" t="s">
        <v>62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4582.43</v>
      </c>
      <c r="E42" s="24"/>
      <c r="F42" s="26"/>
      <c r="G42" s="27"/>
    </row>
    <row r="43" spans="1:7" x14ac:dyDescent="0.25">
      <c r="A43" s="9" t="s">
        <v>63</v>
      </c>
      <c r="B43" s="14" t="s">
        <v>64</v>
      </c>
      <c r="C43" s="10" t="s">
        <v>65</v>
      </c>
      <c r="D43" s="18">
        <v>177.93</v>
      </c>
      <c r="E43" s="10">
        <v>3224</v>
      </c>
      <c r="F43" s="9" t="s">
        <v>14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177.93</v>
      </c>
      <c r="E44" s="24"/>
      <c r="F44" s="26"/>
      <c r="G44" s="27"/>
    </row>
    <row r="45" spans="1:7" x14ac:dyDescent="0.25">
      <c r="A45" s="9" t="s">
        <v>66</v>
      </c>
      <c r="B45" s="14" t="s">
        <v>67</v>
      </c>
      <c r="C45" s="10" t="s">
        <v>68</v>
      </c>
      <c r="D45" s="18">
        <v>121.25</v>
      </c>
      <c r="E45" s="10">
        <v>3238</v>
      </c>
      <c r="F45" s="9" t="s">
        <v>69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121.25</v>
      </c>
      <c r="E46" s="24"/>
      <c r="F46" s="26"/>
      <c r="G46" s="27"/>
    </row>
    <row r="47" spans="1:7" x14ac:dyDescent="0.25">
      <c r="A47" s="9" t="s">
        <v>70</v>
      </c>
      <c r="B47" s="14" t="s">
        <v>71</v>
      </c>
      <c r="C47" s="10" t="s">
        <v>13</v>
      </c>
      <c r="D47" s="18">
        <v>71.319999999999993</v>
      </c>
      <c r="E47" s="10">
        <v>3224</v>
      </c>
      <c r="F47" s="9" t="s">
        <v>14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71.319999999999993</v>
      </c>
      <c r="E48" s="24"/>
      <c r="F48" s="26"/>
      <c r="G48" s="27"/>
    </row>
    <row r="49" spans="1:7" x14ac:dyDescent="0.25">
      <c r="A49" s="9" t="s">
        <v>72</v>
      </c>
      <c r="B49" s="14" t="s">
        <v>73</v>
      </c>
      <c r="C49" s="10" t="s">
        <v>34</v>
      </c>
      <c r="D49" s="18">
        <v>144.5</v>
      </c>
      <c r="E49" s="10">
        <v>3224</v>
      </c>
      <c r="F49" s="9" t="s">
        <v>14</v>
      </c>
      <c r="G49" s="28" t="s">
        <v>15</v>
      </c>
    </row>
    <row r="50" spans="1:7" x14ac:dyDescent="0.25">
      <c r="A50" s="9"/>
      <c r="B50" s="14"/>
      <c r="C50" s="10"/>
      <c r="D50" s="18">
        <v>108.75</v>
      </c>
      <c r="E50" s="10">
        <v>3232</v>
      </c>
      <c r="F50" s="9" t="s">
        <v>74</v>
      </c>
      <c r="G50" s="29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SUM(D49:D50)</f>
        <v>253.25</v>
      </c>
      <c r="E51" s="24"/>
      <c r="F51" s="26"/>
      <c r="G51" s="27"/>
    </row>
    <row r="52" spans="1:7" x14ac:dyDescent="0.25">
      <c r="A52" s="9" t="s">
        <v>75</v>
      </c>
      <c r="B52" s="14" t="s">
        <v>76</v>
      </c>
      <c r="C52" s="10" t="s">
        <v>19</v>
      </c>
      <c r="D52" s="18">
        <v>157.5</v>
      </c>
      <c r="E52" s="10">
        <v>3224</v>
      </c>
      <c r="F52" s="9" t="s">
        <v>14</v>
      </c>
      <c r="G52" s="28" t="s">
        <v>15</v>
      </c>
    </row>
    <row r="53" spans="1:7" x14ac:dyDescent="0.25">
      <c r="A53" s="9"/>
      <c r="B53" s="14"/>
      <c r="C53" s="10"/>
      <c r="D53" s="18">
        <v>507.56</v>
      </c>
      <c r="E53" s="10">
        <v>3238</v>
      </c>
      <c r="F53" s="9" t="s">
        <v>69</v>
      </c>
      <c r="G53" s="29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SUM(D52:D53)</f>
        <v>665.06</v>
      </c>
      <c r="E54" s="24"/>
      <c r="F54" s="26"/>
      <c r="G54" s="27"/>
    </row>
    <row r="55" spans="1:7" x14ac:dyDescent="0.25">
      <c r="A55" s="9" t="s">
        <v>77</v>
      </c>
      <c r="B55" s="14" t="s">
        <v>78</v>
      </c>
      <c r="C55" s="10" t="s">
        <v>13</v>
      </c>
      <c r="D55" s="18">
        <v>31.86</v>
      </c>
      <c r="E55" s="10">
        <v>3295</v>
      </c>
      <c r="F55" s="9" t="s">
        <v>79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31.86</v>
      </c>
      <c r="E56" s="24"/>
      <c r="F56" s="26"/>
      <c r="G56" s="27"/>
    </row>
    <row r="57" spans="1:7" x14ac:dyDescent="0.25">
      <c r="A57" s="9" t="s">
        <v>80</v>
      </c>
      <c r="B57" s="14" t="s">
        <v>81</v>
      </c>
      <c r="C57" s="10" t="s">
        <v>19</v>
      </c>
      <c r="D57" s="18">
        <v>20.32</v>
      </c>
      <c r="E57" s="10">
        <v>3222</v>
      </c>
      <c r="F57" s="9" t="s">
        <v>20</v>
      </c>
      <c r="G57" s="28" t="s">
        <v>15</v>
      </c>
    </row>
    <row r="58" spans="1:7" x14ac:dyDescent="0.25">
      <c r="A58" s="9"/>
      <c r="B58" s="14"/>
      <c r="C58" s="10"/>
      <c r="D58" s="18">
        <v>33.299999999999997</v>
      </c>
      <c r="E58" s="10">
        <v>3299</v>
      </c>
      <c r="F58" s="9" t="s">
        <v>82</v>
      </c>
      <c r="G58" s="29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SUM(D57:D58)</f>
        <v>53.62</v>
      </c>
      <c r="E59" s="24"/>
      <c r="F59" s="26"/>
      <c r="G59" s="27"/>
    </row>
    <row r="60" spans="1:7" x14ac:dyDescent="0.25">
      <c r="A60" s="9" t="s">
        <v>83</v>
      </c>
      <c r="B60" s="14" t="s">
        <v>84</v>
      </c>
      <c r="C60" s="10" t="s">
        <v>13</v>
      </c>
      <c r="D60" s="18">
        <v>756.44</v>
      </c>
      <c r="E60" s="10">
        <v>3299</v>
      </c>
      <c r="F60" s="9" t="s">
        <v>82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756.44</v>
      </c>
      <c r="E61" s="24"/>
      <c r="F61" s="26"/>
      <c r="G61" s="27"/>
    </row>
    <row r="62" spans="1:7" x14ac:dyDescent="0.25">
      <c r="A62" s="9" t="s">
        <v>85</v>
      </c>
      <c r="B62" s="14" t="s">
        <v>86</v>
      </c>
      <c r="C62" s="10" t="s">
        <v>19</v>
      </c>
      <c r="D62" s="18">
        <v>1894.27</v>
      </c>
      <c r="E62" s="10">
        <v>3223</v>
      </c>
      <c r="F62" s="9" t="s">
        <v>62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1894.27</v>
      </c>
      <c r="E63" s="24"/>
      <c r="F63" s="26"/>
      <c r="G63" s="27"/>
    </row>
    <row r="64" spans="1:7" x14ac:dyDescent="0.25">
      <c r="A64" s="9" t="s">
        <v>87</v>
      </c>
      <c r="B64" s="14" t="s">
        <v>88</v>
      </c>
      <c r="C64" s="10" t="s">
        <v>89</v>
      </c>
      <c r="D64" s="18">
        <v>115.95</v>
      </c>
      <c r="E64" s="10">
        <v>3222</v>
      </c>
      <c r="F64" s="9" t="s">
        <v>20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115.95</v>
      </c>
      <c r="E65" s="24"/>
      <c r="F65" s="26"/>
      <c r="G65" s="27"/>
    </row>
    <row r="66" spans="1:7" x14ac:dyDescent="0.25">
      <c r="A66" s="9" t="s">
        <v>90</v>
      </c>
      <c r="B66" s="14" t="s">
        <v>91</v>
      </c>
      <c r="C66" s="10" t="s">
        <v>19</v>
      </c>
      <c r="D66" s="18">
        <v>336.2</v>
      </c>
      <c r="E66" s="10">
        <v>3234</v>
      </c>
      <c r="F66" s="9" t="s">
        <v>31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336.2</v>
      </c>
      <c r="E67" s="24"/>
      <c r="F67" s="26"/>
      <c r="G67" s="27"/>
    </row>
    <row r="68" spans="1:7" x14ac:dyDescent="0.25">
      <c r="A68" s="9" t="s">
        <v>92</v>
      </c>
      <c r="B68" s="14" t="s">
        <v>93</v>
      </c>
      <c r="C68" s="10" t="s">
        <v>19</v>
      </c>
      <c r="D68" s="18">
        <v>1314.68</v>
      </c>
      <c r="E68" s="10">
        <v>3232</v>
      </c>
      <c r="F68" s="9" t="s">
        <v>74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1314.68</v>
      </c>
      <c r="E69" s="24"/>
      <c r="F69" s="26"/>
      <c r="G69" s="27"/>
    </row>
    <row r="70" spans="1:7" x14ac:dyDescent="0.25">
      <c r="A70" s="9" t="s">
        <v>94</v>
      </c>
      <c r="B70" s="14" t="s">
        <v>95</v>
      </c>
      <c r="C70" s="10" t="s">
        <v>13</v>
      </c>
      <c r="D70" s="18">
        <v>220</v>
      </c>
      <c r="E70" s="10">
        <v>3299</v>
      </c>
      <c r="F70" s="9" t="s">
        <v>82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220</v>
      </c>
      <c r="E71" s="24"/>
      <c r="F71" s="26"/>
      <c r="G71" s="27"/>
    </row>
    <row r="72" spans="1:7" x14ac:dyDescent="0.25">
      <c r="A72" s="9" t="s">
        <v>96</v>
      </c>
      <c r="B72" s="14" t="s">
        <v>97</v>
      </c>
      <c r="C72" s="10" t="s">
        <v>98</v>
      </c>
      <c r="D72" s="18">
        <v>1647.02</v>
      </c>
      <c r="E72" s="10">
        <v>3222</v>
      </c>
      <c r="F72" s="9" t="s">
        <v>20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1647.02</v>
      </c>
      <c r="E73" s="24"/>
      <c r="F73" s="26"/>
      <c r="G73" s="27"/>
    </row>
    <row r="74" spans="1:7" x14ac:dyDescent="0.25">
      <c r="A74" s="9" t="s">
        <v>99</v>
      </c>
      <c r="B74" s="14" t="s">
        <v>100</v>
      </c>
      <c r="C74" s="10" t="s">
        <v>13</v>
      </c>
      <c r="D74" s="18">
        <v>96</v>
      </c>
      <c r="E74" s="10">
        <v>3299</v>
      </c>
      <c r="F74" s="9" t="s">
        <v>82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96</v>
      </c>
      <c r="E75" s="24"/>
      <c r="F75" s="26"/>
      <c r="G75" s="27"/>
    </row>
    <row r="76" spans="1:7" x14ac:dyDescent="0.25">
      <c r="A76" s="9" t="s">
        <v>101</v>
      </c>
      <c r="B76" s="14" t="s">
        <v>102</v>
      </c>
      <c r="C76" s="10" t="s">
        <v>13</v>
      </c>
      <c r="D76" s="18">
        <v>16.29</v>
      </c>
      <c r="E76" s="10">
        <v>3235</v>
      </c>
      <c r="F76" s="9" t="s">
        <v>103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16.29</v>
      </c>
      <c r="E77" s="24"/>
      <c r="F77" s="26"/>
      <c r="G77" s="27"/>
    </row>
    <row r="78" spans="1:7" x14ac:dyDescent="0.25">
      <c r="A78" s="9" t="s">
        <v>104</v>
      </c>
      <c r="B78" s="14" t="s">
        <v>105</v>
      </c>
      <c r="C78" s="10" t="s">
        <v>19</v>
      </c>
      <c r="D78" s="18">
        <v>375</v>
      </c>
      <c r="E78" s="10">
        <v>3232</v>
      </c>
      <c r="F78" s="9" t="s">
        <v>74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375</v>
      </c>
      <c r="E79" s="24"/>
      <c r="F79" s="26"/>
      <c r="G79" s="27"/>
    </row>
    <row r="80" spans="1:7" x14ac:dyDescent="0.25">
      <c r="A80" s="9" t="s">
        <v>106</v>
      </c>
      <c r="B80" s="14" t="s">
        <v>107</v>
      </c>
      <c r="C80" s="10" t="s">
        <v>108</v>
      </c>
      <c r="D80" s="18">
        <v>52.92</v>
      </c>
      <c r="E80" s="10">
        <v>3222</v>
      </c>
      <c r="F80" s="9" t="s">
        <v>20</v>
      </c>
      <c r="G80" s="28" t="s">
        <v>15</v>
      </c>
    </row>
    <row r="81" spans="1:7" x14ac:dyDescent="0.25">
      <c r="A81" s="9"/>
      <c r="B81" s="14"/>
      <c r="C81" s="10"/>
      <c r="D81" s="18">
        <v>57.85</v>
      </c>
      <c r="E81" s="10">
        <v>3225</v>
      </c>
      <c r="F81" s="9" t="s">
        <v>109</v>
      </c>
      <c r="G81" s="29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SUM(D80:D81)</f>
        <v>110.77000000000001</v>
      </c>
      <c r="E82" s="24"/>
      <c r="F82" s="26"/>
      <c r="G82" s="27"/>
    </row>
    <row r="83" spans="1:7" x14ac:dyDescent="0.25">
      <c r="A83" s="9" t="s">
        <v>110</v>
      </c>
      <c r="B83" s="14" t="s">
        <v>111</v>
      </c>
      <c r="C83" s="10" t="s">
        <v>112</v>
      </c>
      <c r="D83" s="18">
        <v>3479.42</v>
      </c>
      <c r="E83" s="10">
        <v>3222</v>
      </c>
      <c r="F83" s="9" t="s">
        <v>20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3479.42</v>
      </c>
      <c r="E84" s="24"/>
      <c r="F84" s="26"/>
      <c r="G84" s="27"/>
    </row>
    <row r="85" spans="1:7" x14ac:dyDescent="0.25">
      <c r="A85" s="9" t="s">
        <v>113</v>
      </c>
      <c r="B85" s="14" t="s">
        <v>114</v>
      </c>
      <c r="C85" s="10" t="s">
        <v>115</v>
      </c>
      <c r="D85" s="18">
        <v>484.95</v>
      </c>
      <c r="E85" s="10">
        <v>3222</v>
      </c>
      <c r="F85" s="9" t="s">
        <v>20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484.95</v>
      </c>
      <c r="E86" s="24"/>
      <c r="F86" s="26"/>
      <c r="G86" s="27"/>
    </row>
    <row r="87" spans="1:7" x14ac:dyDescent="0.25">
      <c r="A87" s="9" t="s">
        <v>116</v>
      </c>
      <c r="B87" s="14" t="s">
        <v>117</v>
      </c>
      <c r="C87" s="10" t="s">
        <v>19</v>
      </c>
      <c r="D87" s="18">
        <v>168.83</v>
      </c>
      <c r="E87" s="10">
        <v>3221</v>
      </c>
      <c r="F87" s="9" t="s">
        <v>47</v>
      </c>
      <c r="G87" s="28" t="s">
        <v>15</v>
      </c>
    </row>
    <row r="88" spans="1:7" x14ac:dyDescent="0.25">
      <c r="A88" s="9"/>
      <c r="B88" s="14"/>
      <c r="C88" s="10"/>
      <c r="D88" s="18">
        <v>53.5</v>
      </c>
      <c r="E88" s="10">
        <v>3222</v>
      </c>
      <c r="F88" s="9" t="s">
        <v>20</v>
      </c>
      <c r="G88" s="29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SUM(D87:D88)</f>
        <v>222.33</v>
      </c>
      <c r="E89" s="24"/>
      <c r="F89" s="26"/>
      <c r="G89" s="27"/>
    </row>
    <row r="90" spans="1:7" x14ac:dyDescent="0.25">
      <c r="A90" s="9" t="s">
        <v>118</v>
      </c>
      <c r="B90" s="14" t="s">
        <v>119</v>
      </c>
      <c r="C90" s="10" t="s">
        <v>120</v>
      </c>
      <c r="D90" s="18">
        <v>206</v>
      </c>
      <c r="E90" s="10">
        <v>3211</v>
      </c>
      <c r="F90" s="9" t="s">
        <v>121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206</v>
      </c>
      <c r="E91" s="24"/>
      <c r="F91" s="26"/>
      <c r="G91" s="27"/>
    </row>
    <row r="92" spans="1:7" x14ac:dyDescent="0.25">
      <c r="A92" s="9" t="s">
        <v>122</v>
      </c>
      <c r="B92" s="14" t="s">
        <v>123</v>
      </c>
      <c r="C92" s="10" t="s">
        <v>124</v>
      </c>
      <c r="D92" s="18">
        <v>60</v>
      </c>
      <c r="E92" s="10">
        <v>3299</v>
      </c>
      <c r="F92" s="9" t="s">
        <v>82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60</v>
      </c>
      <c r="E93" s="24"/>
      <c r="F93" s="26"/>
      <c r="G93" s="27"/>
    </row>
    <row r="94" spans="1:7" x14ac:dyDescent="0.25">
      <c r="A94" s="9" t="s">
        <v>125</v>
      </c>
      <c r="B94" s="14" t="s">
        <v>126</v>
      </c>
      <c r="C94" s="10" t="s">
        <v>68</v>
      </c>
      <c r="D94" s="18">
        <v>161.25</v>
      </c>
      <c r="E94" s="10">
        <v>3221</v>
      </c>
      <c r="F94" s="9" t="s">
        <v>47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161.25</v>
      </c>
      <c r="E95" s="24"/>
      <c r="F95" s="26"/>
      <c r="G95" s="27"/>
    </row>
    <row r="96" spans="1:7" x14ac:dyDescent="0.25">
      <c r="A96" s="9" t="s">
        <v>127</v>
      </c>
      <c r="B96" s="14" t="s">
        <v>128</v>
      </c>
      <c r="C96" s="10" t="s">
        <v>13</v>
      </c>
      <c r="D96" s="18">
        <v>438.1</v>
      </c>
      <c r="E96" s="10">
        <v>3236</v>
      </c>
      <c r="F96" s="9" t="s">
        <v>129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438.1</v>
      </c>
      <c r="E97" s="24"/>
      <c r="F97" s="26"/>
      <c r="G97" s="27"/>
    </row>
    <row r="98" spans="1:7" x14ac:dyDescent="0.25">
      <c r="A98" s="9" t="s">
        <v>130</v>
      </c>
      <c r="B98" s="14" t="s">
        <v>131</v>
      </c>
      <c r="C98" s="10" t="s">
        <v>132</v>
      </c>
      <c r="D98" s="18">
        <v>109.98</v>
      </c>
      <c r="E98" s="10">
        <v>3222</v>
      </c>
      <c r="F98" s="9" t="s">
        <v>20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109.98</v>
      </c>
      <c r="E99" s="24"/>
      <c r="F99" s="26"/>
      <c r="G99" s="27"/>
    </row>
    <row r="100" spans="1:7" x14ac:dyDescent="0.25">
      <c r="A100" s="9" t="s">
        <v>133</v>
      </c>
      <c r="B100" s="14" t="s">
        <v>134</v>
      </c>
      <c r="C100" s="10" t="s">
        <v>19</v>
      </c>
      <c r="D100" s="18">
        <v>155.97999999999999</v>
      </c>
      <c r="E100" s="10">
        <v>3231</v>
      </c>
      <c r="F100" s="9" t="s">
        <v>37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155.97999999999999</v>
      </c>
      <c r="E101" s="24"/>
      <c r="F101" s="26"/>
      <c r="G101" s="27"/>
    </row>
    <row r="102" spans="1:7" x14ac:dyDescent="0.25">
      <c r="A102" s="9" t="s">
        <v>135</v>
      </c>
      <c r="B102" s="14" t="s">
        <v>136</v>
      </c>
      <c r="C102" s="10" t="s">
        <v>13</v>
      </c>
      <c r="D102" s="18">
        <v>200</v>
      </c>
      <c r="E102" s="10">
        <v>3238</v>
      </c>
      <c r="F102" s="9" t="s">
        <v>69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200</v>
      </c>
      <c r="E103" s="24"/>
      <c r="F103" s="26"/>
      <c r="G103" s="27"/>
    </row>
    <row r="104" spans="1:7" x14ac:dyDescent="0.25">
      <c r="A104" s="9" t="s">
        <v>137</v>
      </c>
      <c r="B104" s="14" t="s">
        <v>138</v>
      </c>
      <c r="C104" s="10" t="s">
        <v>13</v>
      </c>
      <c r="D104" s="18">
        <v>322.17</v>
      </c>
      <c r="E104" s="10">
        <v>3292</v>
      </c>
      <c r="F104" s="9" t="s">
        <v>139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322.17</v>
      </c>
      <c r="E105" s="24"/>
      <c r="F105" s="26"/>
      <c r="G105" s="27"/>
    </row>
    <row r="106" spans="1:7" x14ac:dyDescent="0.25">
      <c r="A106" s="9" t="s">
        <v>140</v>
      </c>
      <c r="B106" s="14" t="s">
        <v>141</v>
      </c>
      <c r="C106" s="10" t="s">
        <v>19</v>
      </c>
      <c r="D106" s="18">
        <v>71.86</v>
      </c>
      <c r="E106" s="10">
        <v>3211</v>
      </c>
      <c r="F106" s="9" t="s">
        <v>121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71.86</v>
      </c>
      <c r="E107" s="24"/>
      <c r="F107" s="26"/>
      <c r="G107" s="27"/>
    </row>
    <row r="108" spans="1:7" x14ac:dyDescent="0.25">
      <c r="A108" s="9" t="s">
        <v>142</v>
      </c>
      <c r="B108" s="14" t="s">
        <v>143</v>
      </c>
      <c r="C108" s="10" t="s">
        <v>108</v>
      </c>
      <c r="D108" s="18">
        <v>152.62</v>
      </c>
      <c r="E108" s="10">
        <v>3221</v>
      </c>
      <c r="F108" s="9" t="s">
        <v>47</v>
      </c>
      <c r="G108" s="28" t="s">
        <v>15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152.62</v>
      </c>
      <c r="E109" s="24"/>
      <c r="F109" s="26"/>
      <c r="G109" s="27"/>
    </row>
    <row r="110" spans="1:7" x14ac:dyDescent="0.25">
      <c r="A110" s="9" t="s">
        <v>144</v>
      </c>
      <c r="B110" s="14" t="s">
        <v>145</v>
      </c>
      <c r="C110" s="10" t="s">
        <v>146</v>
      </c>
      <c r="D110" s="18">
        <v>135</v>
      </c>
      <c r="E110" s="10">
        <v>3299</v>
      </c>
      <c r="F110" s="9" t="s">
        <v>82</v>
      </c>
      <c r="G110" s="28" t="s">
        <v>15</v>
      </c>
    </row>
    <row r="111" spans="1:7" x14ac:dyDescent="0.25">
      <c r="A111" s="9"/>
      <c r="B111" s="14"/>
      <c r="C111" s="10"/>
      <c r="D111" s="18">
        <v>37.51</v>
      </c>
      <c r="E111" s="10">
        <v>4211</v>
      </c>
      <c r="F111" s="9" t="s">
        <v>147</v>
      </c>
      <c r="G111" s="29" t="s">
        <v>15</v>
      </c>
    </row>
    <row r="112" spans="1:7" ht="27" customHeight="1" thickBot="1" x14ac:dyDescent="0.3">
      <c r="A112" s="22" t="s">
        <v>16</v>
      </c>
      <c r="B112" s="23"/>
      <c r="C112" s="24"/>
      <c r="D112" s="25">
        <f>SUM(D110:D111)</f>
        <v>172.51</v>
      </c>
      <c r="E112" s="24"/>
      <c r="F112" s="26"/>
      <c r="G112" s="27"/>
    </row>
    <row r="113" spans="1:7" x14ac:dyDescent="0.25">
      <c r="A113" s="9" t="s">
        <v>148</v>
      </c>
      <c r="B113" s="14" t="s">
        <v>149</v>
      </c>
      <c r="C113" s="10" t="s">
        <v>108</v>
      </c>
      <c r="D113" s="18">
        <v>82</v>
      </c>
      <c r="E113" s="10">
        <v>3222</v>
      </c>
      <c r="F113" s="9" t="s">
        <v>20</v>
      </c>
      <c r="G113" s="28" t="s">
        <v>15</v>
      </c>
    </row>
    <row r="114" spans="1:7" ht="27" customHeight="1" thickBot="1" x14ac:dyDescent="0.3">
      <c r="A114" s="22" t="s">
        <v>16</v>
      </c>
      <c r="B114" s="23"/>
      <c r="C114" s="24"/>
      <c r="D114" s="25">
        <f>SUM(D113:D113)</f>
        <v>82</v>
      </c>
      <c r="E114" s="24"/>
      <c r="F114" s="26"/>
      <c r="G114" s="27"/>
    </row>
    <row r="115" spans="1:7" x14ac:dyDescent="0.25">
      <c r="A115" s="9" t="s">
        <v>150</v>
      </c>
      <c r="B115" s="14" t="s">
        <v>151</v>
      </c>
      <c r="C115" s="10" t="s">
        <v>152</v>
      </c>
      <c r="D115" s="18">
        <v>1340.14</v>
      </c>
      <c r="E115" s="10">
        <v>3222</v>
      </c>
      <c r="F115" s="9" t="s">
        <v>20</v>
      </c>
      <c r="G115" s="28" t="s">
        <v>15</v>
      </c>
    </row>
    <row r="116" spans="1:7" ht="27" customHeight="1" thickBot="1" x14ac:dyDescent="0.3">
      <c r="A116" s="22" t="s">
        <v>16</v>
      </c>
      <c r="B116" s="23"/>
      <c r="C116" s="24"/>
      <c r="D116" s="25">
        <f>SUM(D115:D115)</f>
        <v>1340.14</v>
      </c>
      <c r="E116" s="24"/>
      <c r="F116" s="26"/>
      <c r="G116" s="27"/>
    </row>
    <row r="117" spans="1:7" x14ac:dyDescent="0.25">
      <c r="A117" s="9" t="s">
        <v>153</v>
      </c>
      <c r="B117" s="14" t="s">
        <v>154</v>
      </c>
      <c r="C117" s="10" t="s">
        <v>27</v>
      </c>
      <c r="D117" s="18">
        <v>3456.88</v>
      </c>
      <c r="E117" s="10">
        <v>3224</v>
      </c>
      <c r="F117" s="9" t="s">
        <v>14</v>
      </c>
      <c r="G117" s="28" t="s">
        <v>15</v>
      </c>
    </row>
    <row r="118" spans="1:7" ht="27" customHeight="1" thickBot="1" x14ac:dyDescent="0.3">
      <c r="A118" s="22" t="s">
        <v>16</v>
      </c>
      <c r="B118" s="23"/>
      <c r="C118" s="24"/>
      <c r="D118" s="25">
        <f>SUM(D117:D117)</f>
        <v>3456.88</v>
      </c>
      <c r="E118" s="24"/>
      <c r="F118" s="26"/>
      <c r="G118" s="27"/>
    </row>
    <row r="119" spans="1:7" x14ac:dyDescent="0.25">
      <c r="A119" s="9" t="s">
        <v>155</v>
      </c>
      <c r="B119" s="14" t="s">
        <v>156</v>
      </c>
      <c r="C119" s="10" t="s">
        <v>108</v>
      </c>
      <c r="D119" s="18">
        <v>1094.3</v>
      </c>
      <c r="E119" s="10">
        <v>3222</v>
      </c>
      <c r="F119" s="9" t="s">
        <v>20</v>
      </c>
      <c r="G119" s="28" t="s">
        <v>15</v>
      </c>
    </row>
    <row r="120" spans="1:7" ht="27" customHeight="1" thickBot="1" x14ac:dyDescent="0.3">
      <c r="A120" s="22" t="s">
        <v>16</v>
      </c>
      <c r="B120" s="23"/>
      <c r="C120" s="24"/>
      <c r="D120" s="25">
        <f>SUM(D119:D119)</f>
        <v>1094.3</v>
      </c>
      <c r="E120" s="24"/>
      <c r="F120" s="26"/>
      <c r="G120" s="27"/>
    </row>
    <row r="121" spans="1:7" x14ac:dyDescent="0.25">
      <c r="A121" s="9" t="s">
        <v>157</v>
      </c>
      <c r="B121" s="14" t="s">
        <v>158</v>
      </c>
      <c r="C121" s="10" t="s">
        <v>19</v>
      </c>
      <c r="D121" s="18">
        <v>62.5</v>
      </c>
      <c r="E121" s="10">
        <v>3213</v>
      </c>
      <c r="F121" s="9" t="s">
        <v>23</v>
      </c>
      <c r="G121" s="28" t="s">
        <v>15</v>
      </c>
    </row>
    <row r="122" spans="1:7" x14ac:dyDescent="0.25">
      <c r="A122" s="9"/>
      <c r="B122" s="14"/>
      <c r="C122" s="10"/>
      <c r="D122" s="18">
        <v>112.5</v>
      </c>
      <c r="E122" s="10">
        <v>3237</v>
      </c>
      <c r="F122" s="9" t="s">
        <v>159</v>
      </c>
      <c r="G122" s="29" t="s">
        <v>15</v>
      </c>
    </row>
    <row r="123" spans="1:7" ht="27" customHeight="1" thickBot="1" x14ac:dyDescent="0.3">
      <c r="A123" s="22" t="s">
        <v>16</v>
      </c>
      <c r="B123" s="23"/>
      <c r="C123" s="24"/>
      <c r="D123" s="25">
        <f>SUM(D121:D122)</f>
        <v>175</v>
      </c>
      <c r="E123" s="24"/>
      <c r="F123" s="26"/>
      <c r="G123" s="27"/>
    </row>
    <row r="124" spans="1:7" x14ac:dyDescent="0.25">
      <c r="A124" s="9" t="s">
        <v>160</v>
      </c>
      <c r="B124" s="14" t="s">
        <v>161</v>
      </c>
      <c r="C124" s="10" t="s">
        <v>162</v>
      </c>
      <c r="D124" s="18">
        <v>759.14</v>
      </c>
      <c r="E124" s="10">
        <v>3221</v>
      </c>
      <c r="F124" s="9" t="s">
        <v>47</v>
      </c>
      <c r="G124" s="28" t="s">
        <v>15</v>
      </c>
    </row>
    <row r="125" spans="1:7" ht="27" customHeight="1" thickBot="1" x14ac:dyDescent="0.3">
      <c r="A125" s="22" t="s">
        <v>16</v>
      </c>
      <c r="B125" s="23"/>
      <c r="C125" s="24"/>
      <c r="D125" s="25">
        <f>SUM(D124:D124)</f>
        <v>759.14</v>
      </c>
      <c r="E125" s="24"/>
      <c r="F125" s="26"/>
      <c r="G125" s="27"/>
    </row>
    <row r="126" spans="1:7" x14ac:dyDescent="0.25">
      <c r="A126" s="9" t="s">
        <v>163</v>
      </c>
      <c r="B126" s="14" t="s">
        <v>164</v>
      </c>
      <c r="C126" s="10" t="s">
        <v>19</v>
      </c>
      <c r="D126" s="18">
        <v>211.29</v>
      </c>
      <c r="E126" s="10">
        <v>3221</v>
      </c>
      <c r="F126" s="9" t="s">
        <v>47</v>
      </c>
      <c r="G126" s="28" t="s">
        <v>15</v>
      </c>
    </row>
    <row r="127" spans="1:7" ht="27" customHeight="1" thickBot="1" x14ac:dyDescent="0.3">
      <c r="A127" s="22" t="s">
        <v>16</v>
      </c>
      <c r="B127" s="23"/>
      <c r="C127" s="24"/>
      <c r="D127" s="25">
        <f>SUM(D126:D126)</f>
        <v>211.29</v>
      </c>
      <c r="E127" s="24"/>
      <c r="F127" s="26"/>
      <c r="G127" s="27"/>
    </row>
    <row r="128" spans="1:7" x14ac:dyDescent="0.25">
      <c r="A128" s="9" t="s">
        <v>165</v>
      </c>
      <c r="B128" s="14" t="s">
        <v>166</v>
      </c>
      <c r="C128" s="10" t="s">
        <v>19</v>
      </c>
      <c r="D128" s="18">
        <v>72.91</v>
      </c>
      <c r="E128" s="10">
        <v>3236</v>
      </c>
      <c r="F128" s="9" t="s">
        <v>129</v>
      </c>
      <c r="G128" s="28" t="s">
        <v>15</v>
      </c>
    </row>
    <row r="129" spans="1:7" ht="27" customHeight="1" thickBot="1" x14ac:dyDescent="0.3">
      <c r="A129" s="22" t="s">
        <v>16</v>
      </c>
      <c r="B129" s="23"/>
      <c r="C129" s="24"/>
      <c r="D129" s="25">
        <f>SUM(D128:D128)</f>
        <v>72.91</v>
      </c>
      <c r="E129" s="24"/>
      <c r="F129" s="26"/>
      <c r="G129" s="27"/>
    </row>
    <row r="130" spans="1:7" x14ac:dyDescent="0.25">
      <c r="A130" s="9" t="s">
        <v>172</v>
      </c>
      <c r="B130" s="14"/>
      <c r="C130" s="10"/>
      <c r="D130" s="18">
        <v>484.8</v>
      </c>
      <c r="E130" s="10">
        <v>3211</v>
      </c>
      <c r="F130" s="9" t="s">
        <v>121</v>
      </c>
      <c r="G130" s="28" t="s">
        <v>15</v>
      </c>
    </row>
    <row r="131" spans="1:7" x14ac:dyDescent="0.25">
      <c r="A131" s="9" t="s">
        <v>172</v>
      </c>
      <c r="B131" s="14"/>
      <c r="C131" s="10"/>
      <c r="D131" s="18">
        <v>1315.36</v>
      </c>
      <c r="E131" s="10">
        <v>3212</v>
      </c>
      <c r="F131" s="9" t="s">
        <v>50</v>
      </c>
      <c r="G131" s="29" t="s">
        <v>15</v>
      </c>
    </row>
    <row r="132" spans="1:7" x14ac:dyDescent="0.25">
      <c r="A132" s="9" t="s">
        <v>180</v>
      </c>
      <c r="B132" s="14"/>
      <c r="C132" s="10"/>
      <c r="D132" s="18">
        <v>3347.2</v>
      </c>
      <c r="E132" s="10">
        <v>3213</v>
      </c>
      <c r="F132" s="9" t="s">
        <v>23</v>
      </c>
      <c r="G132" s="29" t="s">
        <v>15</v>
      </c>
    </row>
    <row r="133" spans="1:7" x14ac:dyDescent="0.25">
      <c r="A133" s="9" t="s">
        <v>63</v>
      </c>
      <c r="B133" s="14" t="s">
        <v>64</v>
      </c>
      <c r="C133" s="10" t="s">
        <v>19</v>
      </c>
      <c r="D133" s="18">
        <v>5.4</v>
      </c>
      <c r="E133" s="10">
        <v>3224</v>
      </c>
      <c r="F133" s="9" t="s">
        <v>14</v>
      </c>
      <c r="G133" s="29" t="s">
        <v>15</v>
      </c>
    </row>
    <row r="134" spans="1:7" x14ac:dyDescent="0.25">
      <c r="A134" s="9" t="s">
        <v>188</v>
      </c>
      <c r="B134" s="14" t="s">
        <v>189</v>
      </c>
      <c r="C134" s="10" t="s">
        <v>19</v>
      </c>
      <c r="D134" s="18">
        <v>15.9</v>
      </c>
      <c r="E134" s="10">
        <v>3231</v>
      </c>
      <c r="F134" s="9" t="s">
        <v>37</v>
      </c>
      <c r="G134" s="29" t="s">
        <v>15</v>
      </c>
    </row>
    <row r="135" spans="1:7" x14ac:dyDescent="0.25">
      <c r="A135" s="9" t="s">
        <v>175</v>
      </c>
      <c r="B135" s="14"/>
      <c r="C135" s="10"/>
      <c r="D135" s="18">
        <v>372.29</v>
      </c>
      <c r="E135" s="10">
        <v>3237</v>
      </c>
      <c r="F135" s="9" t="s">
        <v>159</v>
      </c>
      <c r="G135" s="29" t="s">
        <v>15</v>
      </c>
    </row>
    <row r="136" spans="1:7" x14ac:dyDescent="0.25">
      <c r="A136" s="9" t="s">
        <v>174</v>
      </c>
      <c r="B136" s="14"/>
      <c r="C136" s="10"/>
      <c r="D136" s="18">
        <v>358.99</v>
      </c>
      <c r="E136" s="10">
        <v>3291</v>
      </c>
      <c r="F136" s="9" t="s">
        <v>167</v>
      </c>
      <c r="G136" s="29" t="s">
        <v>15</v>
      </c>
    </row>
    <row r="137" spans="1:7" x14ac:dyDescent="0.25">
      <c r="A137" s="9" t="s">
        <v>186</v>
      </c>
      <c r="B137" s="14" t="s">
        <v>187</v>
      </c>
      <c r="C137" s="10" t="s">
        <v>19</v>
      </c>
      <c r="D137" s="18">
        <v>9.1</v>
      </c>
      <c r="E137" s="10">
        <v>3299</v>
      </c>
      <c r="F137" s="9" t="s">
        <v>82</v>
      </c>
      <c r="G137" s="29" t="s">
        <v>15</v>
      </c>
    </row>
    <row r="138" spans="1:7" x14ac:dyDescent="0.25">
      <c r="A138" s="9" t="s">
        <v>184</v>
      </c>
      <c r="B138" s="14" t="s">
        <v>185</v>
      </c>
      <c r="C138" s="10" t="s">
        <v>19</v>
      </c>
      <c r="D138" s="18">
        <v>7.6</v>
      </c>
      <c r="E138" s="10">
        <v>3299</v>
      </c>
      <c r="F138" s="9" t="s">
        <v>82</v>
      </c>
      <c r="G138" s="29" t="s">
        <v>15</v>
      </c>
    </row>
    <row r="139" spans="1:7" x14ac:dyDescent="0.25">
      <c r="A139" s="9" t="s">
        <v>182</v>
      </c>
      <c r="B139" s="14" t="s">
        <v>183</v>
      </c>
      <c r="C139" s="10" t="s">
        <v>19</v>
      </c>
      <c r="D139" s="18">
        <v>4.8</v>
      </c>
      <c r="E139" s="10">
        <v>3299</v>
      </c>
      <c r="F139" s="9" t="s">
        <v>82</v>
      </c>
      <c r="G139" s="29" t="s">
        <v>15</v>
      </c>
    </row>
    <row r="140" spans="1:7" x14ac:dyDescent="0.25">
      <c r="A140" s="9" t="s">
        <v>181</v>
      </c>
      <c r="B140" s="14"/>
      <c r="C140" s="10"/>
      <c r="D140" s="18">
        <v>95</v>
      </c>
      <c r="E140" s="10">
        <v>3299</v>
      </c>
      <c r="F140" s="9" t="s">
        <v>82</v>
      </c>
      <c r="G140" s="29" t="s">
        <v>15</v>
      </c>
    </row>
    <row r="141" spans="1:7" x14ac:dyDescent="0.25">
      <c r="A141" s="9" t="s">
        <v>176</v>
      </c>
      <c r="B141" s="14" t="s">
        <v>179</v>
      </c>
      <c r="C141" s="10" t="s">
        <v>13</v>
      </c>
      <c r="D141" s="18">
        <v>329.94</v>
      </c>
      <c r="E141" s="10">
        <v>3431</v>
      </c>
      <c r="F141" s="9" t="s">
        <v>168</v>
      </c>
      <c r="G141" s="29" t="s">
        <v>15</v>
      </c>
    </row>
    <row r="142" spans="1:7" x14ac:dyDescent="0.25">
      <c r="A142" s="9" t="s">
        <v>177</v>
      </c>
      <c r="B142" s="14"/>
      <c r="C142" s="10"/>
      <c r="D142" s="18">
        <v>441.44</v>
      </c>
      <c r="E142" s="10">
        <v>3121</v>
      </c>
      <c r="F142" s="9" t="s">
        <v>178</v>
      </c>
      <c r="G142" s="36"/>
    </row>
    <row r="143" spans="1:7" x14ac:dyDescent="0.25">
      <c r="A143" s="9" t="s">
        <v>173</v>
      </c>
      <c r="B143" s="14"/>
      <c r="C143" s="10"/>
      <c r="D143" s="15">
        <v>55222.81</v>
      </c>
      <c r="E143" s="10">
        <v>3111</v>
      </c>
      <c r="F143" s="9" t="s">
        <v>170</v>
      </c>
      <c r="G143" s="36"/>
    </row>
    <row r="144" spans="1:7" x14ac:dyDescent="0.25">
      <c r="D144" s="15">
        <v>9095.4500000000007</v>
      </c>
      <c r="E144" s="10">
        <v>3132</v>
      </c>
      <c r="F144" s="9" t="s">
        <v>171</v>
      </c>
    </row>
    <row r="145" spans="1:7" ht="21" customHeight="1" thickBot="1" x14ac:dyDescent="0.3">
      <c r="A145" s="22" t="s">
        <v>16</v>
      </c>
      <c r="B145" s="23"/>
      <c r="C145" s="24"/>
      <c r="D145" s="25">
        <f>SUM(D130:D144)</f>
        <v>71106.080000000002</v>
      </c>
      <c r="E145" s="24"/>
      <c r="F145" s="26"/>
      <c r="G145" s="27"/>
    </row>
    <row r="146" spans="1:7" ht="15.75" thickBot="1" x14ac:dyDescent="0.3">
      <c r="A146" s="30" t="s">
        <v>169</v>
      </c>
      <c r="B146" s="31"/>
      <c r="C146" s="32"/>
      <c r="D146" s="33">
        <f>SUM(D8,D10,D13,D15,D17,D19,D21,D23,D25,D27,D29,D31,D34,D36,D38,D40,D42,D44,D46,D48,D51,D54,D56,D59,D61,D63,D65,D67,D69,D71,D73,D75,D77,D79,D82,D84,D86,D89,D91,D93,D95,D97,D99,D101,D103,D105,D107,D109,D112,D114,D116,D118,D120,D123,D125,D127,D129,D145)</f>
        <v>108938.1</v>
      </c>
      <c r="E146" s="32"/>
      <c r="F146" s="34"/>
      <c r="G146" s="35"/>
    </row>
    <row r="147" spans="1:7" x14ac:dyDescent="0.25">
      <c r="A147" s="9"/>
      <c r="B147" s="14"/>
      <c r="C147" s="10"/>
      <c r="D147" s="18"/>
      <c r="E147" s="10"/>
      <c r="F147" s="9"/>
    </row>
    <row r="148" spans="1:7" x14ac:dyDescent="0.25">
      <c r="A148" s="9" t="s">
        <v>190</v>
      </c>
      <c r="B148" s="14"/>
      <c r="C148" s="10"/>
      <c r="D148" s="18"/>
      <c r="E148" s="10"/>
      <c r="F148" s="9"/>
    </row>
    <row r="149" spans="1:7" x14ac:dyDescent="0.25">
      <c r="A149" s="9"/>
      <c r="B149" s="14"/>
      <c r="C149" s="10"/>
      <c r="D149" s="18"/>
      <c r="E149" s="10"/>
      <c r="F149" s="9"/>
    </row>
    <row r="150" spans="1:7" x14ac:dyDescent="0.25">
      <c r="A150" s="9"/>
      <c r="B150" s="14"/>
      <c r="C150" s="10"/>
      <c r="D150" s="18"/>
      <c r="E150" s="10"/>
      <c r="F150" s="9"/>
    </row>
    <row r="151" spans="1:7" x14ac:dyDescent="0.25">
      <c r="A151" s="9"/>
      <c r="B151" s="14"/>
      <c r="C151" s="10"/>
      <c r="D151" s="18"/>
      <c r="E151" s="10"/>
      <c r="F151" s="9"/>
    </row>
    <row r="152" spans="1:7" x14ac:dyDescent="0.25">
      <c r="A152" s="9"/>
      <c r="B152" s="14"/>
      <c r="C152" s="10"/>
      <c r="D152" s="18"/>
      <c r="E152" s="10"/>
      <c r="F152" s="9"/>
    </row>
    <row r="153" spans="1:7" x14ac:dyDescent="0.25">
      <c r="A153" s="9"/>
      <c r="B153" s="14"/>
      <c r="C153" s="10"/>
      <c r="D153" s="18"/>
      <c r="E153" s="10"/>
      <c r="F153" s="9"/>
    </row>
    <row r="154" spans="1:7" x14ac:dyDescent="0.25">
      <c r="A154" s="9"/>
      <c r="B154" s="14"/>
      <c r="C154" s="10"/>
      <c r="D154" s="18"/>
      <c r="E154" s="10"/>
      <c r="F154" s="9"/>
    </row>
    <row r="155" spans="1:7" x14ac:dyDescent="0.25">
      <c r="A155" s="9"/>
      <c r="B155" s="14"/>
      <c r="C155" s="10"/>
      <c r="D155" s="18"/>
      <c r="E155" s="10"/>
      <c r="F155" s="9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</sheetData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Zdenka Mamić</cp:lastModifiedBy>
  <cp:lastPrinted>2025-04-11T07:39:39Z</cp:lastPrinted>
  <dcterms:created xsi:type="dcterms:W3CDTF">2024-03-05T11:42:46Z</dcterms:created>
  <dcterms:modified xsi:type="dcterms:W3CDTF">2025-04-11T08:32:21Z</dcterms:modified>
</cp:coreProperties>
</file>